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7\disk1\133_産業フェスタ\令和８年度\02_出展\①募集\HP用データ\"/>
    </mc:Choice>
  </mc:AlternateContent>
  <xr:revisionPtr revIDLastSave="0" documentId="13_ncr:1_{F48BF02B-1244-4114-9E72-8AC33349E565}" xr6:coauthVersionLast="47" xr6:coauthVersionMax="47" xr10:uidLastSave="{00000000-0000-0000-0000-000000000000}"/>
  <bookViews>
    <workbookView xWindow="-108" yWindow="-108" windowWidth="23256" windowHeight="12456" xr2:uid="{51A8127C-0532-4884-B2B3-FCDEC203F3B4}"/>
  </bookViews>
  <sheets>
    <sheet name="【データ入力用】申込用紙" sheetId="1" r:id="rId1"/>
    <sheet name="記載例" sheetId="3" r:id="rId2"/>
    <sheet name="設定【さわらない】" sheetId="2" state="hidden" r:id="rId3"/>
  </sheets>
  <definedNames>
    <definedName name="_xlnm.Print_Area" localSheetId="0">【データ入力用】申込用紙!$A$1:$J$33</definedName>
    <definedName name="_xlnm.Print_Area" localSheetId="1">記載例!$A$1:$J$33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  <c r="H13" i="3"/>
  <c r="H18" i="3" s="1"/>
  <c r="H13" i="1"/>
  <c r="D18" i="1"/>
  <c r="H18" i="1" l="1"/>
</calcChain>
</file>

<file path=xl/sharedStrings.xml><?xml version="1.0" encoding="utf-8"?>
<sst xmlns="http://schemas.openxmlformats.org/spreadsheetml/2006/main" count="143" uniqueCount="80">
  <si>
    <t>事業所名(会社名)</t>
  </si>
  <si>
    <t>所在地</t>
  </si>
  <si>
    <t>担当者名</t>
  </si>
  <si>
    <t>連絡先</t>
  </si>
  <si>
    <t>メール：</t>
  </si>
  <si>
    <t>台</t>
  </si>
  <si>
    <t>背面パネル</t>
  </si>
  <si>
    <t>電　話：</t>
    <phoneticPr fontId="2"/>
  </si>
  <si>
    <t>『第４回 みやづ産業フェスタ』出店申込書</t>
    <phoneticPr fontId="2"/>
  </si>
  <si>
    <t>申込日：令和８年　　月　　日</t>
    <phoneticPr fontId="2"/>
  </si>
  <si>
    <t>区分</t>
    <rPh sb="0" eb="2">
      <t>クブン</t>
    </rPh>
    <phoneticPr fontId="2"/>
  </si>
  <si>
    <t>ＦＡＸ：</t>
    <phoneticPr fontId="2"/>
  </si>
  <si>
    <t>※該当の場合はチェック</t>
    <rPh sb="1" eb="3">
      <t>ガイトウ</t>
    </rPh>
    <rPh sb="4" eb="6">
      <t>バアイ</t>
    </rPh>
    <phoneticPr fontId="2"/>
  </si>
  <si>
    <t>会員</t>
    <rPh sb="0" eb="2">
      <t>カイイン</t>
    </rPh>
    <phoneticPr fontId="2"/>
  </si>
  <si>
    <t>非会員</t>
    <rPh sb="0" eb="3">
      <t>ヒカイイン</t>
    </rPh>
    <phoneticPr fontId="2"/>
  </si>
  <si>
    <t>公的機関</t>
    <rPh sb="0" eb="4">
      <t>コウテキキカン</t>
    </rPh>
    <phoneticPr fontId="2"/>
  </si>
  <si>
    <t>料金設定</t>
    <rPh sb="0" eb="4">
      <t>リョウキンセッテイ</t>
    </rPh>
    <phoneticPr fontId="2"/>
  </si>
  <si>
    <t>無料</t>
    <rPh sb="0" eb="2">
      <t>ムリョウ</t>
    </rPh>
    <phoneticPr fontId="2"/>
  </si>
  <si>
    <t>有料</t>
    <rPh sb="0" eb="2">
      <t>ユウリョウ</t>
    </rPh>
    <phoneticPr fontId="2"/>
  </si>
  <si>
    <t>ブース数</t>
    <rPh sb="3" eb="4">
      <t>スウ</t>
    </rPh>
    <phoneticPr fontId="2"/>
  </si>
  <si>
    <t>ブース</t>
    <phoneticPr fontId="2"/>
  </si>
  <si>
    <t>エリア</t>
    <phoneticPr fontId="2"/>
  </si>
  <si>
    <t>円</t>
    <rPh sb="0" eb="1">
      <t>エン</t>
    </rPh>
    <phoneticPr fontId="2"/>
  </si>
  <si>
    <t>合計出店料</t>
    <rPh sb="0" eb="2">
      <t>ゴウケイ</t>
    </rPh>
    <rPh sb="2" eb="5">
      <t>シュッテンリョウ</t>
    </rPh>
    <phoneticPr fontId="2"/>
  </si>
  <si>
    <t>口</t>
    <rPh sb="0" eb="1">
      <t>クチ</t>
    </rPh>
    <phoneticPr fontId="2"/>
  </si>
  <si>
    <t>脚</t>
    <phoneticPr fontId="2"/>
  </si>
  <si>
    <t>机</t>
    <rPh sb="0" eb="1">
      <t>ツクエ</t>
    </rPh>
    <phoneticPr fontId="2"/>
  </si>
  <si>
    <t>枚</t>
    <rPh sb="0" eb="1">
      <t>マイ</t>
    </rPh>
    <phoneticPr fontId="2"/>
  </si>
  <si>
    <t>電源口数</t>
    <rPh sb="0" eb="2">
      <t>デンゲン</t>
    </rPh>
    <rPh sb="2" eb="4">
      <t>クチスウ</t>
    </rPh>
    <phoneticPr fontId="2"/>
  </si>
  <si>
    <t>電源
内容</t>
    <rPh sb="0" eb="2">
      <t>デンゲン</t>
    </rPh>
    <rPh sb="3" eb="5">
      <t>ナイヨウ</t>
    </rPh>
    <phoneticPr fontId="2"/>
  </si>
  <si>
    <t>出欠</t>
    <rPh sb="0" eb="2">
      <t>シュッケツ</t>
    </rPh>
    <phoneticPr fontId="2"/>
  </si>
  <si>
    <t>出席</t>
    <rPh sb="0" eb="2">
      <t>シュッセキ</t>
    </rPh>
    <phoneticPr fontId="2"/>
  </si>
  <si>
    <t>欠席</t>
    <rPh sb="0" eb="2">
      <t>ケッセキ</t>
    </rPh>
    <phoneticPr fontId="2"/>
  </si>
  <si>
    <t>※時間:18：30開会　場所:宮津商工会議所</t>
    <rPh sb="1" eb="3">
      <t>ジカン</t>
    </rPh>
    <rPh sb="9" eb="11">
      <t>カイカイ</t>
    </rPh>
    <rPh sb="12" eb="14">
      <t>バショ</t>
    </rPh>
    <rPh sb="15" eb="22">
      <t>ミヤヅショウコウカイギショ</t>
    </rPh>
    <phoneticPr fontId="2"/>
  </si>
  <si>
    <t>特記事項（要望）があればご記入ください。</t>
    <phoneticPr fontId="2"/>
  </si>
  <si>
    <t>可否</t>
    <rPh sb="0" eb="2">
      <t>カヒ</t>
    </rPh>
    <phoneticPr fontId="2"/>
  </si>
  <si>
    <t>可</t>
    <rPh sb="0" eb="1">
      <t>カ</t>
    </rPh>
    <phoneticPr fontId="2"/>
  </si>
  <si>
    <t>否</t>
    <rPh sb="0" eb="1">
      <t>ヒ</t>
    </rPh>
    <phoneticPr fontId="2"/>
  </si>
  <si>
    <t>【申し込み・問合せ先】宮津商工会議所　宮津市字鶴賀2054-1</t>
    <rPh sb="19" eb="31">
      <t>ミ</t>
    </rPh>
    <phoneticPr fontId="2"/>
  </si>
  <si>
    <t>　電　話：0772-22-5131   F A X：0772-25-1690</t>
    <phoneticPr fontId="2"/>
  </si>
  <si>
    <t>　E-mail：festa@miyazu-cci.or.jp</t>
    <phoneticPr fontId="2"/>
  </si>
  <si>
    <t>11/7前日準備：</t>
    <rPh sb="4" eb="6">
      <t>ゼンジツ</t>
    </rPh>
    <rPh sb="6" eb="8">
      <t>ジュンビ</t>
    </rPh>
    <phoneticPr fontId="2"/>
  </si>
  <si>
    <t>11/8当日片付け：</t>
    <rPh sb="4" eb="6">
      <t>トウジツ</t>
    </rPh>
    <rPh sb="6" eb="8">
      <t>カタヅ</t>
    </rPh>
    <phoneticPr fontId="2"/>
  </si>
  <si>
    <t>運営協力の意向(任意)</t>
    <rPh sb="0" eb="2">
      <t>ウンエイ</t>
    </rPh>
    <rPh sb="2" eb="4">
      <t>キョウリョク</t>
    </rPh>
    <rPh sb="5" eb="7">
      <t>イコウ</t>
    </rPh>
    <rPh sb="8" eb="10">
      <t>ニンイ</t>
    </rPh>
    <phoneticPr fontId="2"/>
  </si>
  <si>
    <t>【エリア】</t>
    <phoneticPr fontId="2"/>
  </si>
  <si>
    <t>出店内容
(チラシ
掲載内容)</t>
    <phoneticPr fontId="2"/>
  </si>
  <si>
    <t>電源使用料</t>
    <rPh sb="0" eb="2">
      <t>デンゲン</t>
    </rPh>
    <rPh sb="2" eb="5">
      <t>シヨウリョウ</t>
    </rPh>
    <phoneticPr fontId="2"/>
  </si>
  <si>
    <t>基本出店料</t>
    <rPh sb="0" eb="2">
      <t>キホン</t>
    </rPh>
    <phoneticPr fontId="2"/>
  </si>
  <si>
    <t>　　 　　　　　追加料金：1ブースあたり1,100円(4ブース以上)</t>
    <phoneticPr fontId="2"/>
  </si>
  <si>
    <r>
      <rPr>
        <b/>
        <sz val="12"/>
        <color theme="1"/>
        <rFont val="ＭＳ ゴシック"/>
        <family val="3"/>
        <charset val="128"/>
      </rPr>
      <t>【電源使用料】</t>
    </r>
    <r>
      <rPr>
        <sz val="12"/>
        <color theme="1"/>
        <rFont val="ＭＳ ゴシック"/>
        <family val="3"/>
        <charset val="128"/>
      </rPr>
      <t>1口1,500円（税込）　※1口1,000W上限</t>
    </r>
    <rPh sb="16" eb="18">
      <t>ゼイコ</t>
    </rPh>
    <phoneticPr fontId="2"/>
  </si>
  <si>
    <t>　※「①企業PR・物販エリア」「体験エリア」の出店は、原則３ブースまでとします。</t>
    <phoneticPr fontId="2"/>
  </si>
  <si>
    <t>　※「③飲食エリア」の出店は、1事業所あたり１ブースとします。</t>
    <phoneticPr fontId="2"/>
  </si>
  <si>
    <t>サービス等の料金設定</t>
    <rPh sb="4" eb="5">
      <t>トウ</t>
    </rPh>
    <rPh sb="6" eb="8">
      <t>リョウキン</t>
    </rPh>
    <rPh sb="8" eb="10">
      <t>セッテイ</t>
    </rPh>
    <phoneticPr fontId="2"/>
  </si>
  <si>
    <t>▶事業者名:</t>
    <rPh sb="1" eb="4">
      <t>ジギョウシャ</t>
    </rPh>
    <rPh sb="4" eb="5">
      <t>メイ</t>
    </rPh>
    <phoneticPr fontId="2"/>
  </si>
  <si>
    <t>※電源を使用される方は、使用機器及び消費電力をご記入ください。
※単価：1口1,500円。1口1000W上限　 ※記載例：モニター(100W)</t>
    <rPh sb="57" eb="59">
      <t>キサイ</t>
    </rPh>
    <rPh sb="59" eb="60">
      <t>レイ</t>
    </rPh>
    <phoneticPr fontId="2"/>
  </si>
  <si>
    <t xml:space="preserve">希望エリア【①～④】
</t>
    <phoneticPr fontId="2"/>
  </si>
  <si>
    <t>事業所名(20字内)</t>
    <rPh sb="0" eb="3">
      <t>ジギョウショ</t>
    </rPh>
    <rPh sb="3" eb="4">
      <t>メイ</t>
    </rPh>
    <rPh sb="7" eb="8">
      <t>ジ</t>
    </rPh>
    <rPh sb="8" eb="9">
      <t>ナイ</t>
    </rPh>
    <phoneticPr fontId="2"/>
  </si>
  <si>
    <t>出店内容(30字内)</t>
    <rPh sb="0" eb="2">
      <t>シュッテン</t>
    </rPh>
    <rPh sb="2" eb="4">
      <t>ナイヨウ</t>
    </rPh>
    <rPh sb="7" eb="8">
      <t>ジ</t>
    </rPh>
    <rPh sb="8" eb="9">
      <t>ナイ</t>
    </rPh>
    <phoneticPr fontId="2"/>
  </si>
  <si>
    <r>
      <t>【基本出店料】</t>
    </r>
    <r>
      <rPr>
        <sz val="12"/>
        <color theme="1"/>
        <rFont val="ＭＳ ゴシック"/>
        <family val="3"/>
        <charset val="128"/>
      </rPr>
      <t>会員1,500円（税込）／非会員3,500円（税込）</t>
    </r>
    <rPh sb="1" eb="3">
      <t>キホン</t>
    </rPh>
    <rPh sb="3" eb="6">
      <t>シュッテンリョウ</t>
    </rPh>
    <phoneticPr fontId="2"/>
  </si>
  <si>
    <t>【データ入力用】</t>
    <rPh sb="4" eb="6">
      <t>ニュウリョク</t>
    </rPh>
    <rPh sb="6" eb="7">
      <t>ヨウ</t>
    </rPh>
    <phoneticPr fontId="2"/>
  </si>
  <si>
    <t>募集締切</t>
    <rPh sb="0" eb="2">
      <t>ボシュウ</t>
    </rPh>
    <rPh sb="2" eb="4">
      <t>シメキリ</t>
    </rPh>
    <phoneticPr fontId="2"/>
  </si>
  <si>
    <t>8/21(金) 出店者説明会出欠</t>
    <rPh sb="5" eb="6">
      <t>キン</t>
    </rPh>
    <rPh sb="8" eb="11">
      <t>シュッテンシャ</t>
    </rPh>
    <rPh sb="11" eb="14">
      <t>セツメイカイ</t>
    </rPh>
    <rPh sb="14" eb="16">
      <t>シュッケツ</t>
    </rPh>
    <phoneticPr fontId="2"/>
  </si>
  <si>
    <t>8月31日(月）</t>
    <rPh sb="1" eb="2">
      <t>ガツ</t>
    </rPh>
    <rPh sb="4" eb="5">
      <t>ニチ</t>
    </rPh>
    <rPh sb="6" eb="7">
      <t>ゲツ</t>
    </rPh>
    <phoneticPr fontId="2"/>
  </si>
  <si>
    <t>来客用椅子</t>
    <rPh sb="0" eb="3">
      <t>ライキャクヨウ</t>
    </rPh>
    <rPh sb="3" eb="5">
      <t>イス</t>
    </rPh>
    <phoneticPr fontId="2"/>
  </si>
  <si>
    <t>① 企業PR・物販　② 体験　③ 飲食　④屋外</t>
    <rPh sb="21" eb="23">
      <t>オクガイ</t>
    </rPh>
    <phoneticPr fontId="2"/>
  </si>
  <si>
    <t>①PR・物販</t>
    <rPh sb="4" eb="6">
      <t>ブッパン</t>
    </rPh>
    <phoneticPr fontId="2"/>
  </si>
  <si>
    <t>②体験</t>
    <rPh sb="1" eb="3">
      <t>タイケン</t>
    </rPh>
    <phoneticPr fontId="2"/>
  </si>
  <si>
    <t>③飲食</t>
    <rPh sb="1" eb="3">
      <t>インショク</t>
    </rPh>
    <phoneticPr fontId="2"/>
  </si>
  <si>
    <t>④屋外</t>
    <rPh sb="1" eb="3">
      <t>オクガイ</t>
    </rPh>
    <phoneticPr fontId="2"/>
  </si>
  <si>
    <r>
      <t xml:space="preserve">必要設備
</t>
    </r>
    <r>
      <rPr>
        <b/>
        <sz val="10"/>
        <color theme="1"/>
        <rFont val="ＭＳ ゴシック"/>
        <family val="3"/>
        <charset val="128"/>
      </rPr>
      <t>基本設備
＋
追加設備</t>
    </r>
    <rPh sb="6" eb="8">
      <t>キホン</t>
    </rPh>
    <rPh sb="8" eb="10">
      <t>セツビ</t>
    </rPh>
    <rPh sb="13" eb="15">
      <t>ツイカ</t>
    </rPh>
    <rPh sb="15" eb="17">
      <t>セツビ</t>
    </rPh>
    <phoneticPr fontId="2"/>
  </si>
  <si>
    <t>申込日：令和８年８月１１日</t>
    <phoneticPr fontId="2"/>
  </si>
  <si>
    <t>株式会社みやづ</t>
    <rPh sb="0" eb="4">
      <t>カブシキガイシャ</t>
    </rPh>
    <phoneticPr fontId="2"/>
  </si>
  <si>
    <t>宮津市鶴賀２０５４－１</t>
    <rPh sb="0" eb="2">
      <t>ミヤヅ</t>
    </rPh>
    <rPh sb="2" eb="3">
      <t>シ</t>
    </rPh>
    <rPh sb="3" eb="5">
      <t>ツルガ</t>
    </rPh>
    <phoneticPr fontId="2"/>
  </si>
  <si>
    <t>宮津　太郎</t>
    <rPh sb="0" eb="2">
      <t>ミヤヅ</t>
    </rPh>
    <rPh sb="3" eb="5">
      <t>タロウ</t>
    </rPh>
    <phoneticPr fontId="2"/>
  </si>
  <si>
    <t>0772-22-5131</t>
    <phoneticPr fontId="2"/>
  </si>
  <si>
    <t>0772-25-1690</t>
    <phoneticPr fontId="2"/>
  </si>
  <si>
    <t>miyazu@XXXX</t>
    <phoneticPr fontId="2"/>
  </si>
  <si>
    <t>宮津商店</t>
    <rPh sb="0" eb="2">
      <t>ミヤヅ</t>
    </rPh>
    <rPh sb="2" eb="4">
      <t>ショウテン</t>
    </rPh>
    <phoneticPr fontId="2"/>
  </si>
  <si>
    <t>〇〇の販売</t>
    <rPh sb="3" eb="5">
      <t>ハンバイ</t>
    </rPh>
    <phoneticPr fontId="2"/>
  </si>
  <si>
    <t>▶事業者名:◯◯株式会社</t>
    <rPh sb="1" eb="4">
      <t>ジギョウシャ</t>
    </rPh>
    <rPh sb="4" eb="5">
      <t>メイ</t>
    </rPh>
    <rPh sb="8" eb="12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</si>
</sst>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6" fillId="2" borderId="22" xfId="0" applyFont="1" applyFill="1" applyBorder="1" applyAlignment="1">
      <alignment horizontal="left" vertical="center" shrinkToFit="1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38" fontId="3" fillId="0" borderId="4" xfId="1" applyFont="1" applyBorder="1" applyAlignment="1" applyProtection="1">
      <alignment vertical="center" wrapText="1"/>
    </xf>
    <xf numFmtId="38" fontId="7" fillId="0" borderId="7" xfId="0" applyNumberFormat="1" applyFont="1" applyBorder="1" applyAlignment="1">
      <alignment horizontal="right" vertical="center" wrapText="1"/>
    </xf>
    <xf numFmtId="38" fontId="7" fillId="3" borderId="2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38" fontId="7" fillId="0" borderId="4" xfId="0" applyNumberFormat="1" applyFont="1" applyBorder="1" applyAlignment="1" applyProtection="1">
      <alignment horizontal="center" vertical="center" wrapText="1"/>
      <protection locked="0"/>
    </xf>
    <xf numFmtId="38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shrinkToFit="1"/>
    </xf>
    <xf numFmtId="0" fontId="6" fillId="2" borderId="6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shrinkToFit="1"/>
    </xf>
    <xf numFmtId="0" fontId="3" fillId="0" borderId="5" xfId="0" applyFont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left" vertical="center" shrinkToFit="1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vertical="center" wrapText="1"/>
    </xf>
    <xf numFmtId="0" fontId="8" fillId="0" borderId="17" xfId="0" applyFont="1" applyBorder="1" applyAlignment="1" applyProtection="1">
      <alignment horizontal="left" vertical="center" wrapText="1"/>
    </xf>
    <xf numFmtId="0" fontId="8" fillId="0" borderId="16" xfId="0" applyFont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vertical="center" wrapText="1"/>
    </xf>
    <xf numFmtId="0" fontId="13" fillId="0" borderId="12" xfId="0" applyFont="1" applyBorder="1" applyAlignment="1" applyProtection="1">
      <alignment horizontal="left" vertical="center" wrapText="1"/>
    </xf>
    <xf numFmtId="0" fontId="13" fillId="0" borderId="10" xfId="0" applyFont="1" applyBorder="1" applyAlignment="1" applyProtection="1">
      <alignment horizontal="left" vertical="center" wrapText="1"/>
    </xf>
    <xf numFmtId="0" fontId="13" fillId="0" borderId="11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3" fillId="0" borderId="18" xfId="0" applyFont="1" applyBorder="1" applyAlignment="1" applyProtection="1">
      <alignment horizontal="left" vertical="top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6" fillId="2" borderId="6" xfId="0" applyFont="1" applyFill="1" applyBorder="1" applyAlignment="1" applyProtection="1">
      <alignment horizontal="left" vertical="center" wrapText="1"/>
    </xf>
    <xf numFmtId="38" fontId="7" fillId="0" borderId="7" xfId="0" applyNumberFormat="1" applyFont="1" applyBorder="1" applyAlignment="1" applyProtection="1">
      <alignment horizontal="right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38" fontId="7" fillId="3" borderId="21" xfId="0" applyNumberFormat="1" applyFont="1" applyFill="1" applyBorder="1" applyAlignment="1" applyProtection="1">
      <alignment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38" fontId="7" fillId="0" borderId="4" xfId="0" applyNumberFormat="1" applyFont="1" applyBorder="1" applyAlignment="1" applyProtection="1">
      <alignment horizontal="center" vertical="center" wrapText="1"/>
    </xf>
    <xf numFmtId="38" fontId="7" fillId="0" borderId="5" xfId="0" applyNumberFormat="1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left" vertical="center" shrinkToFit="1"/>
    </xf>
    <xf numFmtId="0" fontId="6" fillId="2" borderId="6" xfId="0" applyFont="1" applyFill="1" applyBorder="1" applyAlignment="1" applyProtection="1">
      <alignment horizontal="left" vertical="center" shrinkToFi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shrinkToFit="1"/>
    </xf>
    <xf numFmtId="0" fontId="7" fillId="0" borderId="9" xfId="0" applyFont="1" applyBorder="1" applyAlignment="1" applyProtection="1">
      <alignment horizontal="center" vertical="center" shrinkToFit="1"/>
    </xf>
    <xf numFmtId="0" fontId="0" fillId="0" borderId="0" xfId="0" applyProtection="1">
      <alignment vertical="center"/>
    </xf>
    <xf numFmtId="0" fontId="7" fillId="0" borderId="4" xfId="0" applyFont="1" applyBorder="1" applyAlignment="1" applyProtection="1">
      <alignment horizontal="left" vertical="top" wrapText="1"/>
    </xf>
    <xf numFmtId="0" fontId="7" fillId="0" borderId="5" xfId="0" applyFont="1" applyBorder="1" applyAlignment="1" applyProtection="1">
      <alignment horizontal="left" vertical="top" wrapText="1"/>
    </xf>
    <xf numFmtId="0" fontId="7" fillId="0" borderId="6" xfId="0" applyFont="1" applyBorder="1" applyAlignment="1" applyProtection="1">
      <alignment horizontal="left" vertical="top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justify" vertical="center"/>
    </xf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0" fillId="0" borderId="12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Protection="1">
      <alignment vertical="center"/>
    </xf>
    <xf numFmtId="0" fontId="14" fillId="0" borderId="7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23" xfId="0" applyFont="1" applyBorder="1" applyAlignment="1" applyProtection="1">
      <alignment vertical="center" wrapText="1"/>
    </xf>
    <xf numFmtId="0" fontId="3" fillId="0" borderId="24" xfId="0" applyFont="1" applyBorder="1" applyAlignment="1" applyProtection="1">
      <alignment vertical="center" wrapText="1"/>
    </xf>
    <xf numFmtId="0" fontId="3" fillId="0" borderId="25" xfId="0" applyFont="1" applyBorder="1" applyAlignment="1" applyProtection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12</xdr:row>
      <xdr:rowOff>198120</xdr:rowOff>
    </xdr:from>
    <xdr:to>
      <xdr:col>2</xdr:col>
      <xdr:colOff>922020</xdr:colOff>
      <xdr:row>13</xdr:row>
      <xdr:rowOff>0</xdr:rowOff>
    </xdr:to>
    <xdr:sp macro="" textlink="">
      <xdr:nvSpPr>
        <xdr:cNvPr id="1025" name="テキスト ボックス 1">
          <a:extLst>
            <a:ext uri="{FF2B5EF4-FFF2-40B4-BE49-F238E27FC236}">
              <a16:creationId xmlns:a16="http://schemas.microsoft.com/office/drawing/2014/main" id="{03428ED9-3224-7CF2-F4C6-BCA3F768C4FF}"/>
            </a:ext>
          </a:extLst>
        </xdr:cNvPr>
        <xdr:cNvSpPr txBox="1">
          <a:spLocks noChangeArrowheads="1"/>
        </xdr:cNvSpPr>
      </xdr:nvSpPr>
      <xdr:spPr bwMode="auto">
        <a:xfrm>
          <a:off x="83820" y="3649980"/>
          <a:ext cx="1676400" cy="228600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91440" tIns="45720" rIns="91440" bIns="45720" anchor="b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※希望出店エリアを記入ください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10</xdr:row>
          <xdr:rowOff>30480</xdr:rowOff>
        </xdr:from>
        <xdr:to>
          <xdr:col>3</xdr:col>
          <xdr:colOff>693420</xdr:colOff>
          <xdr:row>10</xdr:row>
          <xdr:rowOff>327660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連携出店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10</xdr:row>
          <xdr:rowOff>30480</xdr:rowOff>
        </xdr:from>
        <xdr:to>
          <xdr:col>10</xdr:col>
          <xdr:colOff>15240</xdr:colOff>
          <xdr:row>10</xdr:row>
          <xdr:rowOff>320040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新商品・サービス</a:t>
              </a:r>
            </a:p>
          </xdr:txBody>
        </xdr:sp>
        <xdr:clientData/>
      </xdr:twoCellAnchor>
    </mc:Choice>
    <mc:Fallback/>
  </mc:AlternateContent>
  <xdr:twoCellAnchor editAs="oneCell">
    <xdr:from>
      <xdr:col>7</xdr:col>
      <xdr:colOff>491657</xdr:colOff>
      <xdr:row>21</xdr:row>
      <xdr:rowOff>34515</xdr:rowOff>
    </xdr:from>
    <xdr:to>
      <xdr:col>9</xdr:col>
      <xdr:colOff>5213</xdr:colOff>
      <xdr:row>25</xdr:row>
      <xdr:rowOff>151055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EA6C3C1-AA0E-4E07-BE62-B64B949E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6410" y="7071809"/>
          <a:ext cx="903085" cy="89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256990</xdr:colOff>
      <xdr:row>21</xdr:row>
      <xdr:rowOff>26895</xdr:rowOff>
    </xdr:from>
    <xdr:ext cx="164532" cy="92964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19FCA00-0E38-42F6-9313-6A50B3C523D2}"/>
            </a:ext>
          </a:extLst>
        </xdr:cNvPr>
        <xdr:cNvSpPr txBox="1">
          <a:spLocks noChangeAspect="1"/>
        </xdr:cNvSpPr>
      </xdr:nvSpPr>
      <xdr:spPr>
        <a:xfrm>
          <a:off x="4891743" y="7064189"/>
          <a:ext cx="164532" cy="929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vert="wordArtVertRtl" wrap="square" lIns="0" tIns="0" rIns="0" bIns="0" rtlCol="0" anchor="ctr" anchorCtr="1">
          <a:spAutoFit/>
        </a:bodyPr>
        <a:lstStyle/>
        <a:p>
          <a:r>
            <a:rPr kumimoji="1" lang="en-US" altLang="ja-JP" sz="1100">
              <a:solidFill>
                <a:schemeClr val="dk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QR</a:t>
          </a:r>
          <a:r>
            <a:rPr kumimoji="1" lang="ja-JP" altLang="en-US" sz="1100">
              <a:solidFill>
                <a:schemeClr val="dk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</a:t>
          </a:r>
        </a:p>
      </xdr:txBody>
    </xdr:sp>
    <xdr:clientData/>
  </xdr:oneCellAnchor>
  <xdr:twoCellAnchor>
    <xdr:from>
      <xdr:col>1</xdr:col>
      <xdr:colOff>71718</xdr:colOff>
      <xdr:row>15</xdr:row>
      <xdr:rowOff>17929</xdr:rowOff>
    </xdr:from>
    <xdr:to>
      <xdr:col>1</xdr:col>
      <xdr:colOff>717177</xdr:colOff>
      <xdr:row>16</xdr:row>
      <xdr:rowOff>304799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F78DD19-9239-D690-4D24-4643C19B95E9}"/>
            </a:ext>
          </a:extLst>
        </xdr:cNvPr>
        <xdr:cNvSpPr/>
      </xdr:nvSpPr>
      <xdr:spPr>
        <a:xfrm>
          <a:off x="152400" y="4670611"/>
          <a:ext cx="645459" cy="636494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12</xdr:row>
      <xdr:rowOff>198120</xdr:rowOff>
    </xdr:from>
    <xdr:to>
      <xdr:col>2</xdr:col>
      <xdr:colOff>922020</xdr:colOff>
      <xdr:row>13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7941255-7731-492F-AB4F-2F4C54D5878C}"/>
            </a:ext>
          </a:extLst>
        </xdr:cNvPr>
        <xdr:cNvSpPr txBox="1">
          <a:spLocks noChangeArrowheads="1"/>
        </xdr:cNvSpPr>
      </xdr:nvSpPr>
      <xdr:spPr bwMode="auto">
        <a:xfrm>
          <a:off x="83820" y="3817620"/>
          <a:ext cx="1699260" cy="228600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91440" tIns="45720" rIns="91440" bIns="45720" anchor="b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※希望出店エリアを記入ください</a:t>
          </a:r>
          <a:endParaRPr lang="ja-JP" altLang="en-US" sz="105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10</xdr:row>
          <xdr:rowOff>30480</xdr:rowOff>
        </xdr:from>
        <xdr:to>
          <xdr:col>3</xdr:col>
          <xdr:colOff>693420</xdr:colOff>
          <xdr:row>10</xdr:row>
          <xdr:rowOff>327660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975E54AB-B1BA-4681-9B5A-990362DCED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連携出店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10</xdr:row>
          <xdr:rowOff>30480</xdr:rowOff>
        </xdr:from>
        <xdr:to>
          <xdr:col>10</xdr:col>
          <xdr:colOff>15240</xdr:colOff>
          <xdr:row>10</xdr:row>
          <xdr:rowOff>320040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7A0CC196-A249-4121-A05F-78A2DD5D2F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新商品・サービス</a:t>
              </a:r>
            </a:p>
          </xdr:txBody>
        </xdr:sp>
        <xdr:clientData/>
      </xdr:twoCellAnchor>
    </mc:Choice>
    <mc:Fallback/>
  </mc:AlternateContent>
  <xdr:twoCellAnchor editAs="oneCell">
    <xdr:from>
      <xdr:col>7</xdr:col>
      <xdr:colOff>491657</xdr:colOff>
      <xdr:row>21</xdr:row>
      <xdr:rowOff>34515</xdr:rowOff>
    </xdr:from>
    <xdr:to>
      <xdr:col>9</xdr:col>
      <xdr:colOff>5213</xdr:colOff>
      <xdr:row>25</xdr:row>
      <xdr:rowOff>151055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5B6868E-1D72-4210-AD8C-F18357FD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6997" y="7075395"/>
          <a:ext cx="908016" cy="90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256990</xdr:colOff>
      <xdr:row>21</xdr:row>
      <xdr:rowOff>26895</xdr:rowOff>
    </xdr:from>
    <xdr:ext cx="164532" cy="92964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DF36B45-D1FA-4BDB-AF5B-B6982088FA8F}"/>
            </a:ext>
          </a:extLst>
        </xdr:cNvPr>
        <xdr:cNvSpPr txBox="1">
          <a:spLocks noChangeAspect="1"/>
        </xdr:cNvSpPr>
      </xdr:nvSpPr>
      <xdr:spPr>
        <a:xfrm>
          <a:off x="4882330" y="7067775"/>
          <a:ext cx="164532" cy="929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vert="wordArtVertRtl" wrap="square" lIns="0" tIns="0" rIns="0" bIns="0" rtlCol="0" anchor="ctr" anchorCtr="1">
          <a:spAutoFit/>
        </a:bodyPr>
        <a:lstStyle/>
        <a:p>
          <a:r>
            <a:rPr kumimoji="1" lang="en-US" altLang="ja-JP" sz="1100">
              <a:solidFill>
                <a:schemeClr val="dk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QR</a:t>
          </a:r>
          <a:r>
            <a:rPr kumimoji="1" lang="ja-JP" altLang="en-US" sz="1100">
              <a:solidFill>
                <a:schemeClr val="dk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</a:t>
          </a:r>
        </a:p>
      </xdr:txBody>
    </xdr:sp>
    <xdr:clientData/>
  </xdr:oneCellAnchor>
  <xdr:twoCellAnchor>
    <xdr:from>
      <xdr:col>1</xdr:col>
      <xdr:colOff>71718</xdr:colOff>
      <xdr:row>15</xdr:row>
      <xdr:rowOff>17929</xdr:rowOff>
    </xdr:from>
    <xdr:to>
      <xdr:col>1</xdr:col>
      <xdr:colOff>717177</xdr:colOff>
      <xdr:row>16</xdr:row>
      <xdr:rowOff>304799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D3592F16-0A74-4B87-98D6-8C43CB7ECB03}"/>
            </a:ext>
          </a:extLst>
        </xdr:cNvPr>
        <xdr:cNvSpPr/>
      </xdr:nvSpPr>
      <xdr:spPr>
        <a:xfrm>
          <a:off x="147918" y="4673749"/>
          <a:ext cx="645459" cy="63739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A8468-EBBA-4BA1-88F1-65AE3A0105D4}">
  <sheetPr codeName="Sheet1"/>
  <dimension ref="B1:K33"/>
  <sheetViews>
    <sheetView tabSelected="1" view="pageBreakPreview" zoomScale="85" zoomScaleNormal="100" zoomScaleSheetLayoutView="85" workbookViewId="0">
      <selection activeCell="D12" sqref="D12:E12"/>
    </sheetView>
  </sheetViews>
  <sheetFormatPr defaultRowHeight="19.2" customHeight="1" x14ac:dyDescent="0.5"/>
  <cols>
    <col min="1" max="1" width="0.90625" style="1" customWidth="1"/>
    <col min="2" max="2" width="9.36328125" style="1" customWidth="1"/>
    <col min="3" max="3" width="12.08984375" style="1" customWidth="1"/>
    <col min="4" max="4" width="8.90625" style="4" customWidth="1"/>
    <col min="5" max="5" width="6.6328125" style="4" customWidth="1"/>
    <col min="6" max="6" width="9.08984375" style="4" customWidth="1"/>
    <col min="7" max="7" width="8.1796875" style="4" customWidth="1"/>
    <col min="8" max="8" width="8.36328125" style="4" customWidth="1"/>
    <col min="9" max="9" width="8.26953125" style="4" customWidth="1"/>
    <col min="10" max="10" width="0.6328125" style="1" customWidth="1"/>
    <col min="11" max="16384" width="8.7265625" style="1"/>
  </cols>
  <sheetData>
    <row r="1" spans="2:9" ht="27.6" customHeight="1" x14ac:dyDescent="0.5">
      <c r="B1" s="85" t="s">
        <v>8</v>
      </c>
      <c r="C1" s="85"/>
      <c r="D1" s="85"/>
      <c r="E1" s="85"/>
      <c r="F1" s="85"/>
      <c r="G1" s="85"/>
      <c r="H1" s="85"/>
      <c r="I1" s="85"/>
    </row>
    <row r="2" spans="2:9" ht="11.4" customHeight="1" x14ac:dyDescent="0.5">
      <c r="B2" s="5"/>
      <c r="C2" s="5"/>
      <c r="D2" s="5"/>
      <c r="E2" s="5"/>
      <c r="F2" s="5"/>
      <c r="G2" s="5"/>
      <c r="H2" s="5"/>
      <c r="I2" s="5"/>
    </row>
    <row r="3" spans="2:9" ht="26.4" customHeight="1" x14ac:dyDescent="0.5">
      <c r="B3" s="1" t="s">
        <v>59</v>
      </c>
      <c r="D3" s="89" t="s">
        <v>9</v>
      </c>
      <c r="E3" s="89"/>
      <c r="F3" s="89"/>
      <c r="G3" s="89"/>
      <c r="H3" s="89"/>
      <c r="I3" s="89"/>
    </row>
    <row r="4" spans="2:9" ht="24" customHeight="1" x14ac:dyDescent="0.5">
      <c r="B4" s="53" t="s">
        <v>0</v>
      </c>
      <c r="C4" s="54"/>
      <c r="D4" s="91"/>
      <c r="E4" s="91"/>
      <c r="F4" s="91"/>
      <c r="G4" s="91"/>
      <c r="H4" s="91"/>
      <c r="I4" s="91"/>
    </row>
    <row r="5" spans="2:9" ht="24" customHeight="1" x14ac:dyDescent="0.5">
      <c r="B5" s="53" t="s">
        <v>1</v>
      </c>
      <c r="C5" s="54"/>
      <c r="D5" s="91"/>
      <c r="E5" s="91"/>
      <c r="F5" s="91"/>
      <c r="G5" s="91"/>
      <c r="H5" s="91"/>
      <c r="I5" s="91"/>
    </row>
    <row r="6" spans="2:9" ht="24" customHeight="1" x14ac:dyDescent="0.5">
      <c r="B6" s="53" t="s">
        <v>2</v>
      </c>
      <c r="C6" s="54"/>
      <c r="D6" s="86"/>
      <c r="E6" s="87"/>
      <c r="F6" s="88"/>
      <c r="G6" s="24" t="s">
        <v>10</v>
      </c>
      <c r="H6" s="65"/>
      <c r="I6" s="92"/>
    </row>
    <row r="7" spans="2:9" ht="24" customHeight="1" x14ac:dyDescent="0.5">
      <c r="B7" s="55" t="s">
        <v>3</v>
      </c>
      <c r="C7" s="56"/>
      <c r="D7" s="25" t="s">
        <v>7</v>
      </c>
      <c r="E7" s="49"/>
      <c r="F7" s="50"/>
      <c r="G7" s="25" t="s">
        <v>11</v>
      </c>
      <c r="H7" s="49"/>
      <c r="I7" s="50"/>
    </row>
    <row r="8" spans="2:9" ht="24" customHeight="1" x14ac:dyDescent="0.5">
      <c r="B8" s="57"/>
      <c r="C8" s="58"/>
      <c r="D8" s="25" t="s">
        <v>4</v>
      </c>
      <c r="E8" s="51"/>
      <c r="F8" s="51"/>
      <c r="G8" s="51"/>
      <c r="H8" s="51"/>
      <c r="I8" s="52"/>
    </row>
    <row r="9" spans="2:9" ht="24" customHeight="1" x14ac:dyDescent="0.5">
      <c r="B9" s="93" t="s">
        <v>45</v>
      </c>
      <c r="C9" s="10" t="s">
        <v>56</v>
      </c>
      <c r="D9" s="65"/>
      <c r="E9" s="66"/>
      <c r="F9" s="66"/>
      <c r="G9" s="66"/>
      <c r="H9" s="66"/>
      <c r="I9" s="92"/>
    </row>
    <row r="10" spans="2:9" ht="24" customHeight="1" x14ac:dyDescent="0.5">
      <c r="B10" s="94"/>
      <c r="C10" s="12" t="s">
        <v>57</v>
      </c>
      <c r="D10" s="95"/>
      <c r="E10" s="96"/>
      <c r="F10" s="96"/>
      <c r="G10" s="96"/>
      <c r="H10" s="96"/>
      <c r="I10" s="97"/>
    </row>
    <row r="11" spans="2:9" ht="27.6" customHeight="1" x14ac:dyDescent="0.5">
      <c r="B11" s="103" t="s">
        <v>12</v>
      </c>
      <c r="C11" s="104"/>
      <c r="D11" s="26"/>
      <c r="E11" s="101" t="s">
        <v>53</v>
      </c>
      <c r="F11" s="101"/>
      <c r="G11" s="101"/>
      <c r="H11" s="101"/>
      <c r="I11" s="102"/>
    </row>
    <row r="12" spans="2:9" ht="24" customHeight="1" x14ac:dyDescent="0.5">
      <c r="B12" s="70" t="s">
        <v>52</v>
      </c>
      <c r="C12" s="71"/>
      <c r="D12" s="65"/>
      <c r="E12" s="66"/>
      <c r="F12" s="67" t="s">
        <v>19</v>
      </c>
      <c r="G12" s="67"/>
      <c r="H12" s="27"/>
      <c r="I12" s="28" t="s">
        <v>20</v>
      </c>
    </row>
    <row r="13" spans="2:9" ht="33.6" customHeight="1" x14ac:dyDescent="0.5">
      <c r="B13" s="53" t="s">
        <v>55</v>
      </c>
      <c r="C13" s="54"/>
      <c r="D13" s="65"/>
      <c r="E13" s="66"/>
      <c r="F13" s="67" t="s">
        <v>47</v>
      </c>
      <c r="G13" s="90"/>
      <c r="H13" s="20" t="str">
        <f>IF(H6="公的機関",0,IF(H6="会員",IF(H12&lt;=3,1500,1500+(H12-3)*1100),IF(H6="非会員",IF(H12&lt;=3,3500,3500+(H12-3)*1100),"")))</f>
        <v/>
      </c>
      <c r="I13" s="28" t="s">
        <v>22</v>
      </c>
    </row>
    <row r="14" spans="2:9" ht="24" customHeight="1" x14ac:dyDescent="0.5">
      <c r="B14" s="74" t="s">
        <v>69</v>
      </c>
      <c r="C14" s="8" t="s">
        <v>26</v>
      </c>
      <c r="D14" s="16"/>
      <c r="E14" s="17" t="s">
        <v>5</v>
      </c>
      <c r="F14" s="68" t="s">
        <v>6</v>
      </c>
      <c r="G14" s="69"/>
      <c r="H14" s="18"/>
      <c r="I14" s="29" t="s">
        <v>27</v>
      </c>
    </row>
    <row r="15" spans="2:9" ht="24" customHeight="1" x14ac:dyDescent="0.5">
      <c r="B15" s="74"/>
      <c r="C15" s="8" t="s">
        <v>63</v>
      </c>
      <c r="D15" s="16"/>
      <c r="E15" s="30" t="s">
        <v>25</v>
      </c>
      <c r="F15" s="68" t="s">
        <v>28</v>
      </c>
      <c r="G15" s="69"/>
      <c r="H15" s="19">
        <v>0</v>
      </c>
      <c r="I15" s="29" t="s">
        <v>24</v>
      </c>
    </row>
    <row r="16" spans="2:9" ht="27.6" customHeight="1" x14ac:dyDescent="0.5">
      <c r="B16" s="74"/>
      <c r="C16" s="74" t="s">
        <v>29</v>
      </c>
      <c r="D16" s="98" t="s">
        <v>54</v>
      </c>
      <c r="E16" s="99"/>
      <c r="F16" s="99"/>
      <c r="G16" s="99"/>
      <c r="H16" s="99"/>
      <c r="I16" s="100"/>
    </row>
    <row r="17" spans="2:11" ht="46.2" customHeight="1" thickBot="1" x14ac:dyDescent="0.55000000000000004">
      <c r="B17" s="74"/>
      <c r="C17" s="75"/>
      <c r="D17" s="37"/>
      <c r="E17" s="38"/>
      <c r="F17" s="39"/>
      <c r="G17" s="39"/>
      <c r="H17" s="39"/>
      <c r="I17" s="40"/>
    </row>
    <row r="18" spans="2:11" ht="24" customHeight="1" thickBot="1" x14ac:dyDescent="0.55000000000000004">
      <c r="B18" s="44" t="s">
        <v>46</v>
      </c>
      <c r="C18" s="45"/>
      <c r="D18" s="21">
        <f>IF(H15="","",1500*H15)</f>
        <v>0</v>
      </c>
      <c r="E18" s="31" t="s">
        <v>22</v>
      </c>
      <c r="F18" s="76" t="s">
        <v>23</v>
      </c>
      <c r="G18" s="77"/>
      <c r="H18" s="22" t="str">
        <f>IFERROR(H13+D18,"")</f>
        <v/>
      </c>
      <c r="I18" s="32" t="s">
        <v>22</v>
      </c>
    </row>
    <row r="19" spans="2:11" ht="24" customHeight="1" x14ac:dyDescent="0.5">
      <c r="B19" s="44" t="s">
        <v>43</v>
      </c>
      <c r="C19" s="45"/>
      <c r="D19" s="46" t="s">
        <v>41</v>
      </c>
      <c r="E19" s="47"/>
      <c r="F19" s="33"/>
      <c r="G19" s="48" t="s">
        <v>42</v>
      </c>
      <c r="H19" s="48"/>
      <c r="I19" s="34"/>
    </row>
    <row r="20" spans="2:11" ht="24" customHeight="1" x14ac:dyDescent="0.5">
      <c r="B20" s="72" t="s">
        <v>61</v>
      </c>
      <c r="C20" s="73"/>
      <c r="D20" s="78"/>
      <c r="E20" s="79"/>
      <c r="F20" s="35" t="s">
        <v>33</v>
      </c>
      <c r="G20" s="35"/>
      <c r="H20" s="35"/>
      <c r="I20" s="36"/>
      <c r="K20"/>
    </row>
    <row r="21" spans="2:11" ht="42" customHeight="1" x14ac:dyDescent="0.5">
      <c r="B21" s="44" t="s">
        <v>34</v>
      </c>
      <c r="C21" s="45"/>
      <c r="D21" s="41"/>
      <c r="E21" s="42"/>
      <c r="F21" s="42"/>
      <c r="G21" s="42"/>
      <c r="H21" s="42"/>
      <c r="I21" s="43"/>
    </row>
    <row r="22" spans="2:11" ht="4.2" customHeight="1" x14ac:dyDescent="0.5">
      <c r="B22" s="2"/>
      <c r="C22" s="2"/>
      <c r="D22" s="23"/>
      <c r="E22" s="23"/>
      <c r="F22" s="23"/>
      <c r="G22" s="23"/>
      <c r="H22" s="23"/>
      <c r="I22" s="23"/>
    </row>
    <row r="23" spans="2:11" ht="19.2" customHeight="1" x14ac:dyDescent="0.5">
      <c r="B23" s="83" t="s">
        <v>58</v>
      </c>
      <c r="C23" s="83"/>
      <c r="D23" s="83"/>
      <c r="E23" s="83"/>
      <c r="F23" s="83"/>
      <c r="G23" s="83"/>
      <c r="H23" s="83"/>
      <c r="I23" s="83"/>
      <c r="J23" s="11"/>
    </row>
    <row r="24" spans="2:11" ht="19.2" customHeight="1" x14ac:dyDescent="0.5">
      <c r="B24" s="84" t="s">
        <v>48</v>
      </c>
      <c r="C24" s="84"/>
      <c r="D24" s="84"/>
      <c r="E24" s="84"/>
      <c r="F24" s="84"/>
      <c r="G24" s="84"/>
      <c r="H24" s="84"/>
      <c r="I24" s="84"/>
      <c r="J24" s="6"/>
    </row>
    <row r="25" spans="2:11" ht="19.2" customHeight="1" x14ac:dyDescent="0.5">
      <c r="B25" s="4" t="s">
        <v>49</v>
      </c>
      <c r="C25" s="4"/>
      <c r="J25" s="6"/>
    </row>
    <row r="26" spans="2:11" ht="19.2" customHeight="1" x14ac:dyDescent="0.5">
      <c r="B26" s="9" t="s">
        <v>44</v>
      </c>
      <c r="C26" s="1" t="s">
        <v>64</v>
      </c>
      <c r="D26" s="1"/>
      <c r="E26" s="1"/>
      <c r="F26" s="1"/>
      <c r="G26" s="1"/>
      <c r="H26" s="1"/>
      <c r="I26" s="1"/>
    </row>
    <row r="27" spans="2:11" ht="19.2" customHeight="1" x14ac:dyDescent="0.5">
      <c r="B27" s="81" t="s">
        <v>50</v>
      </c>
      <c r="C27" s="81"/>
      <c r="D27" s="81"/>
      <c r="E27" s="81"/>
      <c r="F27" s="81"/>
      <c r="G27" s="81"/>
      <c r="H27" s="81"/>
      <c r="I27" s="81"/>
    </row>
    <row r="28" spans="2:11" ht="19.2" customHeight="1" x14ac:dyDescent="0.5">
      <c r="B28" s="82" t="s">
        <v>51</v>
      </c>
      <c r="C28" s="82"/>
      <c r="D28" s="82"/>
      <c r="E28" s="82"/>
      <c r="F28" s="82"/>
      <c r="G28" s="82"/>
      <c r="H28" s="82"/>
      <c r="I28" s="82"/>
    </row>
    <row r="29" spans="2:11" ht="3" customHeight="1" x14ac:dyDescent="0.5">
      <c r="B29" s="3"/>
      <c r="C29" s="3"/>
    </row>
    <row r="30" spans="2:11" ht="19.2" customHeight="1" x14ac:dyDescent="0.5">
      <c r="B30" s="80" t="s">
        <v>38</v>
      </c>
      <c r="C30" s="80"/>
      <c r="D30" s="80"/>
      <c r="E30" s="80"/>
      <c r="F30" s="80"/>
      <c r="G30" s="80"/>
      <c r="H30" s="80"/>
      <c r="I30" s="80"/>
    </row>
    <row r="31" spans="2:11" ht="19.2" customHeight="1" x14ac:dyDescent="0.5">
      <c r="B31" s="60" t="s">
        <v>39</v>
      </c>
      <c r="C31" s="60"/>
      <c r="D31" s="60"/>
      <c r="E31" s="60"/>
      <c r="F31" s="60"/>
      <c r="G31" s="60"/>
      <c r="H31" s="61" t="s">
        <v>60</v>
      </c>
      <c r="I31" s="62"/>
    </row>
    <row r="32" spans="2:11" ht="19.2" customHeight="1" x14ac:dyDescent="0.5">
      <c r="B32" s="59" t="s">
        <v>40</v>
      </c>
      <c r="C32" s="59"/>
      <c r="D32" s="59"/>
      <c r="E32" s="59"/>
      <c r="F32" s="59"/>
      <c r="G32" s="13"/>
      <c r="H32" s="63" t="s">
        <v>62</v>
      </c>
      <c r="I32" s="64"/>
    </row>
    <row r="33" ht="3.6" customHeight="1" x14ac:dyDescent="0.5"/>
  </sheetData>
  <sheetProtection algorithmName="SHA-512" hashValue="dv71eezEJVKs3e0YJSvYF0k7S2UqEK8+3x8v4/EAWS97/4Sc3XYVOo6iJzeQDbmB7hpTxZ06aW81P0+ZfErbyQ==" saltValue="o3nri4S7zVNHIeeEsH/RNg==" spinCount="100000" sheet="1" objects="1" scenarios="1" selectLockedCells="1"/>
  <protectedRanges>
    <protectedRange sqref="H18" name="範囲3"/>
    <protectedRange sqref="D18" name="範囲2"/>
    <protectedRange sqref="H13" name="範囲1"/>
  </protectedRanges>
  <mergeCells count="49">
    <mergeCell ref="B1:I1"/>
    <mergeCell ref="D6:F6"/>
    <mergeCell ref="D3:I3"/>
    <mergeCell ref="B14:B17"/>
    <mergeCell ref="F13:G13"/>
    <mergeCell ref="D13:E13"/>
    <mergeCell ref="D4:I4"/>
    <mergeCell ref="D5:I5"/>
    <mergeCell ref="H6:I6"/>
    <mergeCell ref="B9:B10"/>
    <mergeCell ref="D9:I9"/>
    <mergeCell ref="D10:I10"/>
    <mergeCell ref="D16:I16"/>
    <mergeCell ref="E7:F7"/>
    <mergeCell ref="E11:I11"/>
    <mergeCell ref="B11:C11"/>
    <mergeCell ref="B30:I30"/>
    <mergeCell ref="B27:I27"/>
    <mergeCell ref="B28:I28"/>
    <mergeCell ref="B23:I23"/>
    <mergeCell ref="B24:I24"/>
    <mergeCell ref="B32:F32"/>
    <mergeCell ref="B31:G31"/>
    <mergeCell ref="H31:I31"/>
    <mergeCell ref="H32:I32"/>
    <mergeCell ref="D12:E12"/>
    <mergeCell ref="F12:G12"/>
    <mergeCell ref="F14:G14"/>
    <mergeCell ref="B12:C12"/>
    <mergeCell ref="B13:C13"/>
    <mergeCell ref="B18:C18"/>
    <mergeCell ref="B20:C20"/>
    <mergeCell ref="B21:C21"/>
    <mergeCell ref="C16:C17"/>
    <mergeCell ref="F15:G15"/>
    <mergeCell ref="F18:G18"/>
    <mergeCell ref="D20:E20"/>
    <mergeCell ref="H7:I7"/>
    <mergeCell ref="E8:I8"/>
    <mergeCell ref="B4:C4"/>
    <mergeCell ref="B5:C5"/>
    <mergeCell ref="B6:C6"/>
    <mergeCell ref="B7:C8"/>
    <mergeCell ref="F20:I20"/>
    <mergeCell ref="D17:I17"/>
    <mergeCell ref="D21:I21"/>
    <mergeCell ref="B19:C19"/>
    <mergeCell ref="D19:E19"/>
    <mergeCell ref="G19:H1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45720</xdr:colOff>
                    <xdr:row>10</xdr:row>
                    <xdr:rowOff>30480</xdr:rowOff>
                  </from>
                  <to>
                    <xdr:col>3</xdr:col>
                    <xdr:colOff>693420</xdr:colOff>
                    <xdr:row>10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7</xdr:col>
                    <xdr:colOff>381000</xdr:colOff>
                    <xdr:row>10</xdr:row>
                    <xdr:rowOff>30480</xdr:rowOff>
                  </from>
                  <to>
                    <xdr:col>10</xdr:col>
                    <xdr:colOff>15240</xdr:colOff>
                    <xdr:row>10</xdr:row>
                    <xdr:rowOff>320040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A966BDC-21F2-4157-9ABA-7BA1480DBB42}">
          <x14:formula1>
            <xm:f>設定【さわらない】!$B$3:$B$5</xm:f>
          </x14:formula1>
          <xm:sqref>H6:I6</xm:sqref>
        </x14:dataValidation>
        <x14:dataValidation type="list" allowBlank="1" showInputMessage="1" showErrorMessage="1" xr:uid="{E5C84B85-4E98-47C7-BDBB-38DF449CA436}">
          <x14:formula1>
            <xm:f>設定【さわらない】!$C$3:$C$4</xm:f>
          </x14:formula1>
          <xm:sqref>D12</xm:sqref>
        </x14:dataValidation>
        <x14:dataValidation type="list" allowBlank="1" showInputMessage="1" showErrorMessage="1" xr:uid="{2C697F56-CC18-43FE-AAA9-47566E0A9419}">
          <x14:formula1>
            <xm:f>設定【さわらない】!$E$3:$E$7</xm:f>
          </x14:formula1>
          <xm:sqref>H12</xm:sqref>
        </x14:dataValidation>
        <x14:dataValidation type="list" allowBlank="1" showInputMessage="1" showErrorMessage="1" xr:uid="{40BBB412-FB71-43E0-9966-11834947ED43}">
          <x14:formula1>
            <xm:f>設定【さわらない】!$D$3:$D$6</xm:f>
          </x14:formula1>
          <xm:sqref>D13:E13</xm:sqref>
        </x14:dataValidation>
        <x14:dataValidation type="list" allowBlank="1" showInputMessage="1" showErrorMessage="1" xr:uid="{7B8CEDEA-C035-40CD-A6D5-9E3E4F0B582F}">
          <x14:formula1>
            <xm:f>設定【さわらない】!$F$3:$F$4</xm:f>
          </x14:formula1>
          <xm:sqref>D20:E20</xm:sqref>
        </x14:dataValidation>
        <x14:dataValidation type="list" allowBlank="1" showInputMessage="1" showErrorMessage="1" xr:uid="{8C20C568-C67C-4ABD-BCAB-A4894CA7400A}">
          <x14:formula1>
            <xm:f>設定【さわらない】!$G$3:$G$4</xm:f>
          </x14:formula1>
          <xm:sqref>F19 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762A6-4C12-4AF1-B950-798ABB474A79}">
  <dimension ref="B1:K33"/>
  <sheetViews>
    <sheetView view="pageBreakPreview" zoomScale="85" zoomScaleNormal="100" zoomScaleSheetLayoutView="85" workbookViewId="0">
      <selection activeCell="K19" sqref="K19"/>
    </sheetView>
  </sheetViews>
  <sheetFormatPr defaultRowHeight="19.2" customHeight="1" x14ac:dyDescent="0.5"/>
  <cols>
    <col min="1" max="1" width="0.90625" style="106" customWidth="1"/>
    <col min="2" max="2" width="9.36328125" style="106" customWidth="1"/>
    <col min="3" max="3" width="12.08984375" style="106" customWidth="1"/>
    <col min="4" max="4" width="8.90625" style="187" customWidth="1"/>
    <col min="5" max="5" width="6.6328125" style="187" customWidth="1"/>
    <col min="6" max="6" width="9.08984375" style="187" customWidth="1"/>
    <col min="7" max="7" width="8.1796875" style="187" customWidth="1"/>
    <col min="8" max="8" width="8.36328125" style="187" customWidth="1"/>
    <col min="9" max="9" width="8.26953125" style="187" customWidth="1"/>
    <col min="10" max="10" width="0.6328125" style="106" customWidth="1"/>
    <col min="11" max="16384" width="8.7265625" style="106"/>
  </cols>
  <sheetData>
    <row r="1" spans="2:9" ht="27.6" customHeight="1" x14ac:dyDescent="0.5">
      <c r="B1" s="105" t="s">
        <v>8</v>
      </c>
      <c r="C1" s="105"/>
      <c r="D1" s="105"/>
      <c r="E1" s="105"/>
      <c r="F1" s="105"/>
      <c r="G1" s="105"/>
      <c r="H1" s="105"/>
      <c r="I1" s="105"/>
    </row>
    <row r="2" spans="2:9" ht="11.4" customHeight="1" x14ac:dyDescent="0.5">
      <c r="B2" s="107"/>
      <c r="C2" s="107"/>
      <c r="D2" s="107"/>
      <c r="E2" s="107"/>
      <c r="F2" s="107"/>
      <c r="G2" s="107"/>
      <c r="H2" s="107"/>
      <c r="I2" s="107"/>
    </row>
    <row r="3" spans="2:9" ht="26.4" customHeight="1" x14ac:dyDescent="0.5">
      <c r="B3" s="106" t="s">
        <v>59</v>
      </c>
      <c r="D3" s="108" t="s">
        <v>70</v>
      </c>
      <c r="E3" s="108"/>
      <c r="F3" s="108"/>
      <c r="G3" s="108"/>
      <c r="H3" s="108"/>
      <c r="I3" s="108"/>
    </row>
    <row r="4" spans="2:9" ht="24" customHeight="1" x14ac:dyDescent="0.5">
      <c r="B4" s="109" t="s">
        <v>0</v>
      </c>
      <c r="C4" s="110"/>
      <c r="D4" s="111" t="s">
        <v>71</v>
      </c>
      <c r="E4" s="111"/>
      <c r="F4" s="111"/>
      <c r="G4" s="111"/>
      <c r="H4" s="111"/>
      <c r="I4" s="111"/>
    </row>
    <row r="5" spans="2:9" ht="24" customHeight="1" x14ac:dyDescent="0.5">
      <c r="B5" s="109" t="s">
        <v>1</v>
      </c>
      <c r="C5" s="110"/>
      <c r="D5" s="111" t="s">
        <v>72</v>
      </c>
      <c r="E5" s="111"/>
      <c r="F5" s="111"/>
      <c r="G5" s="111"/>
      <c r="H5" s="111"/>
      <c r="I5" s="111"/>
    </row>
    <row r="6" spans="2:9" ht="24" customHeight="1" x14ac:dyDescent="0.5">
      <c r="B6" s="109" t="s">
        <v>2</v>
      </c>
      <c r="C6" s="110"/>
      <c r="D6" s="112" t="s">
        <v>73</v>
      </c>
      <c r="E6" s="113"/>
      <c r="F6" s="114"/>
      <c r="G6" s="115" t="s">
        <v>10</v>
      </c>
      <c r="H6" s="116" t="s">
        <v>13</v>
      </c>
      <c r="I6" s="117"/>
    </row>
    <row r="7" spans="2:9" ht="24" customHeight="1" x14ac:dyDescent="0.5">
      <c r="B7" s="118" t="s">
        <v>3</v>
      </c>
      <c r="C7" s="119"/>
      <c r="D7" s="120" t="s">
        <v>7</v>
      </c>
      <c r="E7" s="121" t="s">
        <v>74</v>
      </c>
      <c r="F7" s="122"/>
      <c r="G7" s="120" t="s">
        <v>11</v>
      </c>
      <c r="H7" s="121" t="s">
        <v>75</v>
      </c>
      <c r="I7" s="122"/>
    </row>
    <row r="8" spans="2:9" ht="24" customHeight="1" x14ac:dyDescent="0.5">
      <c r="B8" s="123"/>
      <c r="C8" s="124"/>
      <c r="D8" s="120" t="s">
        <v>4</v>
      </c>
      <c r="E8" s="125" t="s">
        <v>76</v>
      </c>
      <c r="F8" s="125"/>
      <c r="G8" s="125"/>
      <c r="H8" s="125"/>
      <c r="I8" s="126"/>
    </row>
    <row r="9" spans="2:9" ht="24" customHeight="1" x14ac:dyDescent="0.5">
      <c r="B9" s="127" t="s">
        <v>45</v>
      </c>
      <c r="C9" s="128" t="s">
        <v>56</v>
      </c>
      <c r="D9" s="200" t="s">
        <v>77</v>
      </c>
      <c r="E9" s="201"/>
      <c r="F9" s="201"/>
      <c r="G9" s="201"/>
      <c r="H9" s="201"/>
      <c r="I9" s="202"/>
    </row>
    <row r="10" spans="2:9" ht="24" customHeight="1" x14ac:dyDescent="0.5">
      <c r="B10" s="130"/>
      <c r="C10" s="131" t="s">
        <v>57</v>
      </c>
      <c r="D10" s="203" t="s">
        <v>78</v>
      </c>
      <c r="E10" s="204"/>
      <c r="F10" s="204"/>
      <c r="G10" s="204"/>
      <c r="H10" s="204"/>
      <c r="I10" s="205"/>
    </row>
    <row r="11" spans="2:9" ht="27.6" customHeight="1" x14ac:dyDescent="0.5">
      <c r="B11" s="132" t="s">
        <v>12</v>
      </c>
      <c r="C11" s="133"/>
      <c r="D11" s="134"/>
      <c r="E11" s="135" t="s">
        <v>79</v>
      </c>
      <c r="F11" s="135"/>
      <c r="G11" s="135"/>
      <c r="H11" s="135"/>
      <c r="I11" s="136"/>
    </row>
    <row r="12" spans="2:9" ht="24" customHeight="1" x14ac:dyDescent="0.5">
      <c r="B12" s="137" t="s">
        <v>52</v>
      </c>
      <c r="C12" s="138"/>
      <c r="D12" s="116" t="s">
        <v>17</v>
      </c>
      <c r="E12" s="129"/>
      <c r="F12" s="139" t="s">
        <v>19</v>
      </c>
      <c r="G12" s="139"/>
      <c r="H12" s="140">
        <v>2</v>
      </c>
      <c r="I12" s="141" t="s">
        <v>20</v>
      </c>
    </row>
    <row r="13" spans="2:9" ht="33.6" customHeight="1" x14ac:dyDescent="0.5">
      <c r="B13" s="109" t="s">
        <v>55</v>
      </c>
      <c r="C13" s="110"/>
      <c r="D13" s="116" t="s">
        <v>65</v>
      </c>
      <c r="E13" s="129"/>
      <c r="F13" s="139" t="s">
        <v>47</v>
      </c>
      <c r="G13" s="142"/>
      <c r="H13" s="20">
        <f>IF(H6="公的機関",0,IF(H6="会員",IF(H12&lt;=3,1500,1500+(H12-3)*1100),IF(H6="非会員",IF(H12&lt;=3,3500,3500+(H12-3)*1100),"")))</f>
        <v>1500</v>
      </c>
      <c r="I13" s="141" t="s">
        <v>22</v>
      </c>
    </row>
    <row r="14" spans="2:9" ht="24" customHeight="1" x14ac:dyDescent="0.5">
      <c r="B14" s="139" t="s">
        <v>69</v>
      </c>
      <c r="C14" s="115" t="s">
        <v>26</v>
      </c>
      <c r="D14" s="143">
        <v>3</v>
      </c>
      <c r="E14" s="144" t="s">
        <v>5</v>
      </c>
      <c r="F14" s="145" t="s">
        <v>6</v>
      </c>
      <c r="G14" s="146"/>
      <c r="H14" s="147">
        <v>0</v>
      </c>
      <c r="I14" s="148" t="s">
        <v>27</v>
      </c>
    </row>
    <row r="15" spans="2:9" ht="24" customHeight="1" x14ac:dyDescent="0.5">
      <c r="B15" s="139"/>
      <c r="C15" s="115" t="s">
        <v>63</v>
      </c>
      <c r="D15" s="143">
        <v>5</v>
      </c>
      <c r="E15" s="149" t="s">
        <v>25</v>
      </c>
      <c r="F15" s="145" t="s">
        <v>28</v>
      </c>
      <c r="G15" s="146"/>
      <c r="H15" s="150">
        <v>0</v>
      </c>
      <c r="I15" s="148" t="s">
        <v>24</v>
      </c>
    </row>
    <row r="16" spans="2:9" ht="27.6" customHeight="1" x14ac:dyDescent="0.5">
      <c r="B16" s="139"/>
      <c r="C16" s="139" t="s">
        <v>29</v>
      </c>
      <c r="D16" s="151" t="s">
        <v>54</v>
      </c>
      <c r="E16" s="152"/>
      <c r="F16" s="152"/>
      <c r="G16" s="152"/>
      <c r="H16" s="152"/>
      <c r="I16" s="153"/>
    </row>
    <row r="17" spans="2:11" ht="46.2" customHeight="1" thickBot="1" x14ac:dyDescent="0.55000000000000004">
      <c r="B17" s="139"/>
      <c r="C17" s="142"/>
      <c r="D17" s="154"/>
      <c r="E17" s="155"/>
      <c r="F17" s="156"/>
      <c r="G17" s="156"/>
      <c r="H17" s="156"/>
      <c r="I17" s="157"/>
    </row>
    <row r="18" spans="2:11" ht="24" customHeight="1" thickBot="1" x14ac:dyDescent="0.55000000000000004">
      <c r="B18" s="158" t="s">
        <v>46</v>
      </c>
      <c r="C18" s="159"/>
      <c r="D18" s="160">
        <f>IF(H15="","",1500*H15)</f>
        <v>0</v>
      </c>
      <c r="E18" s="161" t="s">
        <v>22</v>
      </c>
      <c r="F18" s="162" t="s">
        <v>23</v>
      </c>
      <c r="G18" s="163"/>
      <c r="H18" s="164">
        <f>IFERROR(H13+D18,"")</f>
        <v>1500</v>
      </c>
      <c r="I18" s="165" t="s">
        <v>22</v>
      </c>
    </row>
    <row r="19" spans="2:11" ht="24" customHeight="1" x14ac:dyDescent="0.5">
      <c r="B19" s="158" t="s">
        <v>43</v>
      </c>
      <c r="C19" s="159"/>
      <c r="D19" s="166" t="s">
        <v>41</v>
      </c>
      <c r="E19" s="167"/>
      <c r="F19" s="168" t="s">
        <v>37</v>
      </c>
      <c r="G19" s="169" t="s">
        <v>42</v>
      </c>
      <c r="H19" s="169"/>
      <c r="I19" s="170" t="s">
        <v>36</v>
      </c>
    </row>
    <row r="20" spans="2:11" ht="24" customHeight="1" x14ac:dyDescent="0.5">
      <c r="B20" s="171" t="s">
        <v>61</v>
      </c>
      <c r="C20" s="172"/>
      <c r="D20" s="173" t="s">
        <v>31</v>
      </c>
      <c r="E20" s="174"/>
      <c r="F20" s="175" t="s">
        <v>33</v>
      </c>
      <c r="G20" s="175"/>
      <c r="H20" s="175"/>
      <c r="I20" s="176"/>
      <c r="K20" s="177"/>
    </row>
    <row r="21" spans="2:11" ht="42" customHeight="1" x14ac:dyDescent="0.5">
      <c r="B21" s="158" t="s">
        <v>34</v>
      </c>
      <c r="C21" s="159"/>
      <c r="D21" s="178"/>
      <c r="E21" s="179"/>
      <c r="F21" s="179"/>
      <c r="G21" s="179"/>
      <c r="H21" s="179"/>
      <c r="I21" s="180"/>
    </row>
    <row r="22" spans="2:11" ht="4.2" customHeight="1" x14ac:dyDescent="0.5">
      <c r="B22" s="181"/>
      <c r="C22" s="181"/>
      <c r="D22" s="182"/>
      <c r="E22" s="182"/>
      <c r="F22" s="182"/>
      <c r="G22" s="182"/>
      <c r="H22" s="182"/>
      <c r="I22" s="182"/>
    </row>
    <row r="23" spans="2:11" ht="19.2" customHeight="1" x14ac:dyDescent="0.5">
      <c r="B23" s="183" t="s">
        <v>58</v>
      </c>
      <c r="C23" s="183"/>
      <c r="D23" s="183"/>
      <c r="E23" s="183"/>
      <c r="F23" s="183"/>
      <c r="G23" s="183"/>
      <c r="H23" s="183"/>
      <c r="I23" s="183"/>
      <c r="J23" s="184"/>
    </row>
    <row r="24" spans="2:11" ht="19.2" customHeight="1" x14ac:dyDescent="0.5">
      <c r="B24" s="185" t="s">
        <v>48</v>
      </c>
      <c r="C24" s="185"/>
      <c r="D24" s="185"/>
      <c r="E24" s="185"/>
      <c r="F24" s="185"/>
      <c r="G24" s="185"/>
      <c r="H24" s="185"/>
      <c r="I24" s="185"/>
      <c r="J24" s="186"/>
    </row>
    <row r="25" spans="2:11" ht="19.2" customHeight="1" x14ac:dyDescent="0.5">
      <c r="B25" s="187" t="s">
        <v>49</v>
      </c>
      <c r="C25" s="187"/>
      <c r="J25" s="186"/>
    </row>
    <row r="26" spans="2:11" ht="19.2" customHeight="1" x14ac:dyDescent="0.5">
      <c r="B26" s="188" t="s">
        <v>44</v>
      </c>
      <c r="C26" s="106" t="s">
        <v>64</v>
      </c>
      <c r="D26" s="106"/>
      <c r="E26" s="106"/>
      <c r="F26" s="106"/>
      <c r="G26" s="106"/>
      <c r="H26" s="106"/>
      <c r="I26" s="106"/>
    </row>
    <row r="27" spans="2:11" ht="19.2" customHeight="1" x14ac:dyDescent="0.5">
      <c r="B27" s="189" t="s">
        <v>50</v>
      </c>
      <c r="C27" s="189"/>
      <c r="D27" s="189"/>
      <c r="E27" s="189"/>
      <c r="F27" s="189"/>
      <c r="G27" s="189"/>
      <c r="H27" s="189"/>
      <c r="I27" s="189"/>
    </row>
    <row r="28" spans="2:11" ht="19.2" customHeight="1" x14ac:dyDescent="0.5">
      <c r="B28" s="190" t="s">
        <v>51</v>
      </c>
      <c r="C28" s="190"/>
      <c r="D28" s="190"/>
      <c r="E28" s="190"/>
      <c r="F28" s="190"/>
      <c r="G28" s="190"/>
      <c r="H28" s="190"/>
      <c r="I28" s="190"/>
    </row>
    <row r="29" spans="2:11" ht="3" customHeight="1" x14ac:dyDescent="0.5">
      <c r="B29" s="191"/>
      <c r="C29" s="191"/>
    </row>
    <row r="30" spans="2:11" ht="19.2" customHeight="1" x14ac:dyDescent="0.5">
      <c r="B30" s="192" t="s">
        <v>38</v>
      </c>
      <c r="C30" s="192"/>
      <c r="D30" s="192"/>
      <c r="E30" s="192"/>
      <c r="F30" s="192"/>
      <c r="G30" s="192"/>
      <c r="H30" s="192"/>
      <c r="I30" s="192"/>
    </row>
    <row r="31" spans="2:11" ht="19.2" customHeight="1" x14ac:dyDescent="0.5">
      <c r="B31" s="193" t="s">
        <v>39</v>
      </c>
      <c r="C31" s="193"/>
      <c r="D31" s="193"/>
      <c r="E31" s="193"/>
      <c r="F31" s="193"/>
      <c r="G31" s="193"/>
      <c r="H31" s="194" t="s">
        <v>60</v>
      </c>
      <c r="I31" s="195"/>
    </row>
    <row r="32" spans="2:11" ht="19.2" customHeight="1" x14ac:dyDescent="0.5">
      <c r="B32" s="196" t="s">
        <v>40</v>
      </c>
      <c r="C32" s="196"/>
      <c r="D32" s="196"/>
      <c r="E32" s="196"/>
      <c r="F32" s="196"/>
      <c r="G32" s="197"/>
      <c r="H32" s="198" t="s">
        <v>62</v>
      </c>
      <c r="I32" s="199"/>
    </row>
    <row r="33" ht="3.6" customHeight="1" x14ac:dyDescent="0.5"/>
  </sheetData>
  <sheetProtection algorithmName="SHA-512" hashValue="XCWnd4vQMdBCP0e3nEqS/nf70eNIHjwjeAjRR94EKbz5NcUSxmrTpPIUOxyPpVLEWay5mKoq0oHIIJ4fUuzxVw==" saltValue="EBpj7nGn3Uc/zslH6cgEzg==" spinCount="100000" sheet="1" objects="1" scenarios="1" selectLockedCells="1" selectUnlockedCells="1"/>
  <protectedRanges>
    <protectedRange sqref="H18" name="範囲3"/>
    <protectedRange sqref="D18" name="範囲2"/>
    <protectedRange sqref="H13" name="範囲1"/>
  </protectedRanges>
  <mergeCells count="49">
    <mergeCell ref="B30:I30"/>
    <mergeCell ref="B31:G31"/>
    <mergeCell ref="H31:I31"/>
    <mergeCell ref="B32:F32"/>
    <mergeCell ref="H32:I32"/>
    <mergeCell ref="B21:C21"/>
    <mergeCell ref="D21:I21"/>
    <mergeCell ref="B23:I23"/>
    <mergeCell ref="B24:I24"/>
    <mergeCell ref="B27:I27"/>
    <mergeCell ref="B28:I28"/>
    <mergeCell ref="B18:C18"/>
    <mergeCell ref="F18:G18"/>
    <mergeCell ref="B19:C19"/>
    <mergeCell ref="D19:E19"/>
    <mergeCell ref="G19:H19"/>
    <mergeCell ref="B20:C20"/>
    <mergeCell ref="D20:E20"/>
    <mergeCell ref="F20:I20"/>
    <mergeCell ref="B13:C13"/>
    <mergeCell ref="D13:E13"/>
    <mergeCell ref="F13:G13"/>
    <mergeCell ref="B14:B17"/>
    <mergeCell ref="F14:G14"/>
    <mergeCell ref="F15:G15"/>
    <mergeCell ref="C16:C17"/>
    <mergeCell ref="D16:I16"/>
    <mergeCell ref="D17:I17"/>
    <mergeCell ref="B9:B10"/>
    <mergeCell ref="D9:I9"/>
    <mergeCell ref="D10:I10"/>
    <mergeCell ref="B11:C11"/>
    <mergeCell ref="E11:I11"/>
    <mergeCell ref="B12:C12"/>
    <mergeCell ref="D12:E12"/>
    <mergeCell ref="F12:G12"/>
    <mergeCell ref="B6:C6"/>
    <mergeCell ref="D6:F6"/>
    <mergeCell ref="H6:I6"/>
    <mergeCell ref="B7:C8"/>
    <mergeCell ref="E7:F7"/>
    <mergeCell ref="H7:I7"/>
    <mergeCell ref="E8:I8"/>
    <mergeCell ref="B1:I1"/>
    <mergeCell ref="D3:I3"/>
    <mergeCell ref="B4:C4"/>
    <mergeCell ref="D4:I4"/>
    <mergeCell ref="B5:C5"/>
    <mergeCell ref="D5:I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45720</xdr:colOff>
                    <xdr:row>10</xdr:row>
                    <xdr:rowOff>30480</xdr:rowOff>
                  </from>
                  <to>
                    <xdr:col>3</xdr:col>
                    <xdr:colOff>693420</xdr:colOff>
                    <xdr:row>10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7</xdr:col>
                    <xdr:colOff>381000</xdr:colOff>
                    <xdr:row>10</xdr:row>
                    <xdr:rowOff>30480</xdr:rowOff>
                  </from>
                  <to>
                    <xdr:col>10</xdr:col>
                    <xdr:colOff>15240</xdr:colOff>
                    <xdr:row>10</xdr:row>
                    <xdr:rowOff>320040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61378E3F-A68C-4C63-9DB3-D50EE508A79B}">
          <x14:formula1>
            <xm:f>設定【さわらない】!$G$3:$G$4</xm:f>
          </x14:formula1>
          <xm:sqref>F19 I19</xm:sqref>
        </x14:dataValidation>
        <x14:dataValidation type="list" allowBlank="1" showInputMessage="1" showErrorMessage="1" xr:uid="{FEBE7C6F-DF72-4D86-8319-79761C0163E1}">
          <x14:formula1>
            <xm:f>設定【さわらない】!$F$3:$F$4</xm:f>
          </x14:formula1>
          <xm:sqref>D20:E20</xm:sqref>
        </x14:dataValidation>
        <x14:dataValidation type="list" allowBlank="1" showInputMessage="1" showErrorMessage="1" xr:uid="{AA060C61-E993-4DD6-8A86-82AB25DA9458}">
          <x14:formula1>
            <xm:f>設定【さわらない】!$D$3:$D$6</xm:f>
          </x14:formula1>
          <xm:sqref>D13:E13</xm:sqref>
        </x14:dataValidation>
        <x14:dataValidation type="list" allowBlank="1" showInputMessage="1" showErrorMessage="1" xr:uid="{7ECE5A13-3E18-4AE9-A3D2-89456DF6E765}">
          <x14:formula1>
            <xm:f>設定【さわらない】!$E$3:$E$7</xm:f>
          </x14:formula1>
          <xm:sqref>H12</xm:sqref>
        </x14:dataValidation>
        <x14:dataValidation type="list" allowBlank="1" showInputMessage="1" showErrorMessage="1" xr:uid="{8DBF5B15-5CCA-4614-8052-A69E5650DE5C}">
          <x14:formula1>
            <xm:f>設定【さわらない】!$C$3:$C$4</xm:f>
          </x14:formula1>
          <xm:sqref>D12</xm:sqref>
        </x14:dataValidation>
        <x14:dataValidation type="list" allowBlank="1" showInputMessage="1" showErrorMessage="1" xr:uid="{5B533BF9-F752-422D-8BE2-B840F447A70E}">
          <x14:formula1>
            <xm:f>設定【さわらない】!$B$3:$B$5</xm:f>
          </x14:formula1>
          <xm:sqref>H6:I6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48D0-39B6-417E-A071-94989737D9C0}">
  <sheetPr codeName="Sheet2">
    <tabColor rgb="FFFF0000"/>
  </sheetPr>
  <dimension ref="B2:G7"/>
  <sheetViews>
    <sheetView workbookViewId="0">
      <selection activeCell="E8" sqref="E8"/>
    </sheetView>
  </sheetViews>
  <sheetFormatPr defaultRowHeight="19.8" x14ac:dyDescent="0.5"/>
  <cols>
    <col min="1" max="1" width="2.36328125" customWidth="1"/>
    <col min="4" max="4" width="8.7265625" style="15"/>
  </cols>
  <sheetData>
    <row r="2" spans="2:7" x14ac:dyDescent="0.5">
      <c r="B2" s="7" t="s">
        <v>10</v>
      </c>
      <c r="C2" s="7" t="s">
        <v>16</v>
      </c>
      <c r="D2" s="14" t="s">
        <v>21</v>
      </c>
      <c r="E2" s="7" t="s">
        <v>19</v>
      </c>
      <c r="F2" s="7" t="s">
        <v>30</v>
      </c>
      <c r="G2" s="7" t="s">
        <v>35</v>
      </c>
    </row>
    <row r="3" spans="2:7" x14ac:dyDescent="0.5">
      <c r="B3" t="s">
        <v>13</v>
      </c>
      <c r="C3" t="s">
        <v>17</v>
      </c>
      <c r="D3" s="14" t="s">
        <v>65</v>
      </c>
      <c r="E3">
        <v>1</v>
      </c>
      <c r="F3" t="s">
        <v>31</v>
      </c>
      <c r="G3" t="s">
        <v>36</v>
      </c>
    </row>
    <row r="4" spans="2:7" x14ac:dyDescent="0.5">
      <c r="B4" t="s">
        <v>14</v>
      </c>
      <c r="C4" t="s">
        <v>18</v>
      </c>
      <c r="D4" s="14" t="s">
        <v>66</v>
      </c>
      <c r="E4">
        <v>2</v>
      </c>
      <c r="F4" t="s">
        <v>32</v>
      </c>
      <c r="G4" t="s">
        <v>37</v>
      </c>
    </row>
    <row r="5" spans="2:7" x14ac:dyDescent="0.5">
      <c r="B5" t="s">
        <v>15</v>
      </c>
      <c r="D5" s="14" t="s">
        <v>67</v>
      </c>
      <c r="E5">
        <v>3</v>
      </c>
    </row>
    <row r="6" spans="2:7" x14ac:dyDescent="0.5">
      <c r="D6" s="14" t="s">
        <v>68</v>
      </c>
      <c r="E6">
        <v>4</v>
      </c>
    </row>
    <row r="7" spans="2:7" x14ac:dyDescent="0.5">
      <c r="E7">
        <v>5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【データ入力用】申込用紙</vt:lpstr>
      <vt:lpstr>記載例</vt:lpstr>
      <vt:lpstr>設定【さわらない】</vt:lpstr>
      <vt:lpstr>【データ入力用】申込用紙!Print_Area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平岡直樹</dc:creator>
  <cp:lastModifiedBy>平岡直樹</cp:lastModifiedBy>
  <cp:lastPrinted>2026-07-29T12:47:01Z</cp:lastPrinted>
  <dcterms:created xsi:type="dcterms:W3CDTF">2026-07-29T00:42:20Z</dcterms:created>
  <dcterms:modified xsi:type="dcterms:W3CDTF">2026-07-31T02:03:31Z</dcterms:modified>
</cp:coreProperties>
</file>